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48FBF6FD-BAF3-40FC-A3AC-08458298B918}" xr6:coauthVersionLast="31" xr6:coauthVersionMax="36" xr10:uidLastSave="{00000000-0000-0000-0000-000000000000}"/>
  <bookViews>
    <workbookView xWindow="120" yWindow="75" windowWidth="19320" windowHeight="7740" xr2:uid="{00000000-000D-0000-FFFF-FFFF00000000}"/>
  </bookViews>
  <sheets>
    <sheet name="mappatura" sheetId="6" r:id="rId1"/>
    <sheet name="registro" sheetId="5" r:id="rId2"/>
  </sheets>
  <definedNames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esponsabileP">#REF!</definedName>
    <definedName name="RilevanzaEsterna">#REF!</definedName>
    <definedName name="RilevanzaEsternaDE">#REF!</definedName>
    <definedName name="SiNo">#REF!</definedName>
    <definedName name="SiNoDE">#REF!</definedName>
    <definedName name="TermineAttuazione">#REF!</definedName>
    <definedName name="TipoResponsabile">#REF!</definedName>
    <definedName name="ValoreEconomico">#REF!</definedName>
    <definedName name="ValoreEconomicoDE">#REF!</definedName>
    <definedName name="ValutazioneAttuazione">#REF!</definedName>
  </definedNames>
  <calcPr calcId="179017" concurrentCalc="0"/>
</workbook>
</file>

<file path=xl/calcChain.xml><?xml version="1.0" encoding="utf-8"?>
<calcChain xmlns="http://schemas.openxmlformats.org/spreadsheetml/2006/main">
  <c r="AA8" i="6" l="1"/>
  <c r="AA7" i="6"/>
  <c r="AG8" i="6"/>
  <c r="AH8" i="6"/>
  <c r="AG7" i="6"/>
  <c r="AH7" i="6"/>
</calcChain>
</file>

<file path=xl/sharedStrings.xml><?xml version="1.0" encoding="utf-8"?>
<sst xmlns="http://schemas.openxmlformats.org/spreadsheetml/2006/main" count="221" uniqueCount="170">
  <si>
    <t>TOTALE</t>
  </si>
  <si>
    <t>VALUTAZIONE COMPLESSIVA DEL RISCHIO</t>
  </si>
  <si>
    <t>Discrezionalità</t>
  </si>
  <si>
    <t>No, è del tutto vincolato (1)</t>
  </si>
  <si>
    <t>E’ altamente discrezionale (5)</t>
  </si>
  <si>
    <t>VALORE MEDIO DELLA PROBABILITÀ</t>
  </si>
  <si>
    <t xml:space="preserve">VALORE MEDIO DELL'IMPATTO </t>
  </si>
  <si>
    <t>Rilevanza esterna</t>
  </si>
  <si>
    <t>No, ha come destinatario finale un ufficio interno (2)</t>
  </si>
  <si>
    <t>Sì, il risultato del p. è rivolto dir. ad ut. esterni alla p.a. di rif. (5)</t>
  </si>
  <si>
    <t>Complessità del processo</t>
  </si>
  <si>
    <t>No, il processo coinvolge una sola p.a. (1)</t>
  </si>
  <si>
    <t>Sì, il processo coinvolge più di 3 amm. (3)</t>
  </si>
  <si>
    <t>Sì, il processo coinvolge più di 5 amm. (5)</t>
  </si>
  <si>
    <t>Ha rilevanza esclusivamente interna (1)</t>
  </si>
  <si>
    <t>Comporta l’attribuzione di vantaggi a soggetti esterni (3)</t>
  </si>
  <si>
    <t>Comporta l’attribuzione di considerevoli vantaggi a soggetti esterni (5)</t>
  </si>
  <si>
    <t>Frazionabilità del processo</t>
  </si>
  <si>
    <t>No (1)</t>
  </si>
  <si>
    <t>Sì (5)</t>
  </si>
  <si>
    <t>No (0)</t>
  </si>
  <si>
    <t>Non ne abbiamo memoria (1)</t>
  </si>
  <si>
    <t>No</t>
  </si>
  <si>
    <t>Sì</t>
  </si>
  <si>
    <t>Aree a rischio ex art. 1, co. 16, L.190/2012:</t>
  </si>
  <si>
    <t>c) ponderazione del rischio</t>
  </si>
  <si>
    <t>- E) Pianificazione territoriale e urbanistica</t>
  </si>
  <si>
    <t>- F) Pianificazione paesaggistica</t>
  </si>
  <si>
    <t>- G) Valutazione dell'impatto ambientale e procedura di approvazione cumulativa</t>
  </si>
  <si>
    <t>- A) Acquisizione e progressione del personale</t>
  </si>
  <si>
    <t>- C) Autorizzazioni o concessioni (ossia provvedimenti ampliativi della sfera giuridica dei destinatari privi di effetto economico diretto e immediato per il destinatario)</t>
  </si>
  <si>
    <t>- D) Concessione e erogazione di sovvenzioni, contributi, sussidi ed ausili finanziari di qualsiasi genere (ossia provvedimenti ampliativi della sfera giuridica dei destinatari con effetto economico diretto e immediato per il destinatario)</t>
  </si>
  <si>
    <t>Struttura</t>
  </si>
  <si>
    <t>Risultato atteso (OUTPUT)</t>
  </si>
  <si>
    <t>- H) Gestione delle entrate, delle spese e del patrimonio</t>
  </si>
  <si>
    <t>- I) Controlli, verifiche, ispezioni e sanzioni</t>
  </si>
  <si>
    <t>- J) Incarichi e nomine</t>
  </si>
  <si>
    <t>- K) Affari legali e contenzioso</t>
  </si>
  <si>
    <t>- L) La programmazione e gestione dei fondi europei</t>
  </si>
  <si>
    <t>immediato</t>
  </si>
  <si>
    <t>efficace</t>
  </si>
  <si>
    <t>neutro</t>
  </si>
  <si>
    <t>non efficace</t>
  </si>
  <si>
    <t>Misura di prevenzione</t>
  </si>
  <si>
    <t>Parametri per valutare l'efficacia della misura</t>
  </si>
  <si>
    <t>Termine per l'attuazione</t>
  </si>
  <si>
    <t>Si è attuata la misura ?</t>
  </si>
  <si>
    <t>Si è rispettato il termine ?</t>
  </si>
  <si>
    <t>Valutazione</t>
  </si>
  <si>
    <t xml:space="preserve">Definizione del processo/fase </t>
  </si>
  <si>
    <t>Area a rischio</t>
  </si>
  <si>
    <t>Interesse primario</t>
  </si>
  <si>
    <t>Interesse secondario</t>
  </si>
  <si>
    <t>Causa del rischio</t>
  </si>
  <si>
    <t>Descrizione del rischio</t>
  </si>
  <si>
    <t>a) Identificazione del rischio</t>
  </si>
  <si>
    <t>Anomalie significative</t>
  </si>
  <si>
    <t>Attuazione</t>
  </si>
  <si>
    <t>Efficacia</t>
  </si>
  <si>
    <t>Termine</t>
  </si>
  <si>
    <t>Responsabile del procedimento</t>
  </si>
  <si>
    <t>Valutazione del rischio</t>
  </si>
  <si>
    <t xml:space="preserve">   Rilevanza economica </t>
  </si>
  <si>
    <t>Misura</t>
  </si>
  <si>
    <t>Parametri</t>
  </si>
  <si>
    <t>Responsabile</t>
  </si>
  <si>
    <t>Graduatoria del rischio</t>
  </si>
  <si>
    <t xml:space="preserve">Il processo è discrezionale?    </t>
  </si>
  <si>
    <t xml:space="preserve">Si tratta di un processo complesso che comporta il coinvolgimento di più amministrazioni (esclusi i controlli) in fasi successive per il conseguimento del risultato?                                    </t>
  </si>
  <si>
    <t xml:space="preserve">Il risultato finale del processo può essere raggiunto anche effettuando una pluralità di operazioni di entità economica ridotta che, considerate complessivamente, alla fine assicurano lo stesso risultato (es.: pluralità di affidamenti ridotti)? </t>
  </si>
  <si>
    <t>PROBABILITÁ</t>
  </si>
  <si>
    <t>IMPATTO</t>
  </si>
  <si>
    <t>Nel corso degli ultimi 5 anni sono state pronunciate sentenze della Corte dei conti a carico di dipendenti (dirigenti e dipendenti) dell'ufficio competente o sono state pronunciate sentenze di risarcimento del danno per la medesima o analoga tipologia di rischio?</t>
  </si>
  <si>
    <t xml:space="preserve">Fase a rischio del processo </t>
  </si>
  <si>
    <t>Fino a circa il 20%  (1)</t>
  </si>
  <si>
    <t>Totale somma   spesa anno precedente</t>
  </si>
  <si>
    <t>Numero totale pratiche anno precedente</t>
  </si>
  <si>
    <r>
      <t>b) Analisi del rischio</t>
    </r>
    <r>
      <rPr>
        <b/>
        <sz val="18"/>
        <rFont val="Calibri"/>
        <family val="2"/>
      </rPr>
      <t/>
    </r>
  </si>
  <si>
    <r>
      <t xml:space="preserve"> Incidenza economica
</t>
    </r>
    <r>
      <rPr>
        <b/>
        <strike/>
        <sz val="14"/>
        <color indexed="8"/>
        <rFont val="Calibri"/>
        <family val="2"/>
      </rPr>
      <t/>
    </r>
  </si>
  <si>
    <r>
      <t>Reputazione</t>
    </r>
    <r>
      <rPr>
        <b/>
        <sz val="14"/>
        <color indexed="3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trike/>
        <sz val="14"/>
        <color indexed="8"/>
        <rFont val="Calibri"/>
        <family val="2"/>
      </rPr>
      <t/>
    </r>
  </si>
  <si>
    <t>No, viene svolto dalla stessa persona (4)</t>
  </si>
  <si>
    <t>In parte (3)</t>
  </si>
  <si>
    <t>No (5)</t>
  </si>
  <si>
    <t>I singoli passaggi del processo vengono documentati?</t>
  </si>
  <si>
    <t>Vengono coinvolti soggetti esterni?</t>
  </si>
  <si>
    <t>Dal 60% a circa il 100% (5)</t>
  </si>
  <si>
    <t xml:space="preserve">Assetto organizzativo
</t>
  </si>
  <si>
    <t>Reputazione</t>
  </si>
  <si>
    <t>Coinvolgimento di soggetti esterni</t>
  </si>
  <si>
    <t>Incidenza economica</t>
  </si>
  <si>
    <t>Immagine e organizzazione</t>
  </si>
  <si>
    <t>Monitoraggio sulla misura</t>
  </si>
  <si>
    <t>- B) Contratti pubblici</t>
  </si>
  <si>
    <t>Responsabile (art. 10 e 11, LP n.17/1993)</t>
  </si>
  <si>
    <t>Valutazione dell'attuazione della misura</t>
  </si>
  <si>
    <t>Termine di attuazione della misura</t>
  </si>
  <si>
    <t>Ufficio / Unità organizzativa / Area</t>
  </si>
  <si>
    <t>Stakeholder esterni / interni / pubblici</t>
  </si>
  <si>
    <t>Origine / Esigenza del processo (INPUT)</t>
  </si>
  <si>
    <t>Qual è la rilevanza economica del processo?</t>
  </si>
  <si>
    <t>No, non c'è nessun controllo (5)</t>
  </si>
  <si>
    <t xml:space="preserve">IMPATTO - Indicatori per valutare quale impatto può avere un  evento corruttivo </t>
  </si>
  <si>
    <t>Controlli durante il processo</t>
  </si>
  <si>
    <t>Nel corso degli ultimi 5 anni sono stati pubblicati su giornali o riviste articoli aventi ad oggetto il medesimo rischio?</t>
  </si>
  <si>
    <t>Annotazioni varie - attività a rischio</t>
  </si>
  <si>
    <t>Sì, sulla stampa locale e nazionale (5)</t>
  </si>
  <si>
    <t>Sì, sulla stampa locale (3)</t>
  </si>
  <si>
    <t>A livello di dipendente (1)</t>
  </si>
  <si>
    <t>A livello di dirigente (5)</t>
  </si>
  <si>
    <t>A quale livello può collocarsi il rischio ovvero la posizione/il ruolo che il soggetto riveste nell’organizzazione?</t>
  </si>
  <si>
    <t xml:space="preserve">6 mesi </t>
  </si>
  <si>
    <t xml:space="preserve">1 anno </t>
  </si>
  <si>
    <t>3 anni</t>
  </si>
  <si>
    <t>Si è attuata la misura?</t>
  </si>
  <si>
    <t>Si è rispettato il termine?</t>
  </si>
  <si>
    <t xml:space="preserve">Discrezionalità </t>
  </si>
  <si>
    <t xml:space="preserve">Complessità del processo </t>
  </si>
  <si>
    <t xml:space="preserve">Rilevanza economica </t>
  </si>
  <si>
    <t>Assetto organizzativo</t>
  </si>
  <si>
    <t>Dal 20% a circa il 60%  (3)</t>
  </si>
  <si>
    <t>Monitoraggio</t>
  </si>
  <si>
    <t>Analisi del rischio</t>
  </si>
  <si>
    <t>Il tipo di controllo applicato durante il processo è svolto da persona diversa rispetto a quella che svolge le fasi precedenti del processo?</t>
  </si>
  <si>
    <t>già scaduto</t>
  </si>
  <si>
    <r>
      <rPr>
        <b/>
        <sz val="14"/>
        <rFont val="Calibri"/>
        <family val="2"/>
      </rPr>
      <t>Immagine e organizzazione</t>
    </r>
    <r>
      <rPr>
        <b/>
        <sz val="14"/>
        <color indexed="8"/>
        <rFont val="Calibri"/>
        <family val="2"/>
      </rPr>
      <t xml:space="preserve">
</t>
    </r>
    <r>
      <rPr>
        <b/>
        <strike/>
        <sz val="14"/>
        <color indexed="8"/>
        <rFont val="Calibri"/>
        <family val="2"/>
      </rPr>
      <t/>
    </r>
  </si>
  <si>
    <t>MAPPATURA DELLE ATTIVITÀ A RISCHIO CORRUZIONE</t>
  </si>
  <si>
    <t xml:space="preserve">Sì, da persona diversa (1) </t>
  </si>
  <si>
    <t xml:space="preserve">Da più persone, tra cui quella che ha svolto le fasi precedenti (3) </t>
  </si>
  <si>
    <t>Sì (1)</t>
  </si>
  <si>
    <t>Rispetto al totale del personale impiegato nella singola unità organizzativa competente, quale percentuale di personale è impiegata nel processo? In caso di più uffici coinvolti, la percentuale va rapportata al personale complessivo di tutti gli uffici.</t>
  </si>
  <si>
    <t>Processo      decisionale     (vedi allegato 2)</t>
  </si>
  <si>
    <t>Struttura responsabile dell'attuazione</t>
  </si>
  <si>
    <t>- direttore di Ripartizione</t>
  </si>
  <si>
    <t>- coordinatore d'area</t>
  </si>
  <si>
    <t>- direttore d'Ufficio</t>
  </si>
  <si>
    <t>- impiegato addetto</t>
  </si>
  <si>
    <t>E’ parzialmente vincolato dalla legge e/o da atti amministrativi  (3)</t>
  </si>
  <si>
    <t xml:space="preserve">      "Altra"         area a rischio </t>
  </si>
  <si>
    <t xml:space="preserve">- Altro (indicare nella colonna a fianco se ci sono altre attività a rischio al di fuori di quelle che rientrano in una di quelle sopra indicate). </t>
  </si>
  <si>
    <t>Fonte normativa</t>
  </si>
  <si>
    <t xml:space="preserve">Il processo produce effetti diretti all’esterno dell’amministrazione provinciale?  </t>
  </si>
  <si>
    <t xml:space="preserve">Tracciabilità </t>
  </si>
  <si>
    <r>
      <t xml:space="preserve">PROBABILITÀ - Indicatori per valutare la probabilità che un evento corruttivo si verifichi </t>
    </r>
    <r>
      <rPr>
        <b/>
        <strike/>
        <sz val="14"/>
        <color indexed="28"/>
        <rFont val="Calibri"/>
        <family val="2"/>
      </rPr>
      <t/>
    </r>
  </si>
  <si>
    <t>Direzione Generale / Ufficio Organizzazione</t>
  </si>
  <si>
    <t>02.02 Uff. Organizzazione</t>
  </si>
  <si>
    <t xml:space="preserve">procedure di selezione di dirigenti </t>
  </si>
  <si>
    <t>02.02. Uf. Organizzazione</t>
  </si>
  <si>
    <t>acquisto di materiali e servizi</t>
  </si>
  <si>
    <t>A) 1. Reclutamento</t>
  </si>
  <si>
    <t>B) 8. Affidamenti diretti</t>
  </si>
  <si>
    <t>Ottemperare a quanto previsto dalla L.P. 10/1992 in materia di selezione dei dirigenti</t>
  </si>
  <si>
    <t>La selezione della/del migliore candidata/o per ricoprire le posizioni bandite</t>
  </si>
  <si>
    <t>L.P. 10/92</t>
  </si>
  <si>
    <t>Ottemperare ai compiti istituzionali assegnati all'ufficio Organizzazione</t>
  </si>
  <si>
    <t>Ottemperare al meglio ai compiti e nel minor tempo possibile ai compiti assegnati</t>
  </si>
  <si>
    <t xml:space="preserve">L.P.17/93, L.P. 16/2015,
Dlgs 163/2006
</t>
  </si>
  <si>
    <t>Possibile abuso dell'affidamento diretto al di fuori dei casi previsti dalla legge al fine di favorire un'impresa o un professionista</t>
  </si>
  <si>
    <t>Abuso dell'affidamento diretto al di fuori dei casi previsti dalla legge al fine di favorire un'impresa o un professionista</t>
  </si>
  <si>
    <t>numero ricorsi</t>
  </si>
  <si>
    <t>Ufficio Organizzazione</t>
  </si>
  <si>
    <t>Operatori economici</t>
  </si>
  <si>
    <t>Partecipanti al concorso</t>
  </si>
  <si>
    <t>Procedura di affidamento trasparente, rotazione negli affidamenti diretti</t>
  </si>
  <si>
    <t>Concorso equo, trasparenza</t>
  </si>
  <si>
    <t>Controllo incompatibilità membri della commissione, selezione pubbliche, trasparenza</t>
  </si>
  <si>
    <t>Controllo sulla effettiva necessità di ricorrere ad affidamenti diretti, misure di rotazione</t>
  </si>
  <si>
    <t>riduzione numero affidamenti diretti, numero operatori economici</t>
  </si>
  <si>
    <t>Garantire la selezione della/del migliore candidata/o per ricoprire le posizioni bandite</t>
  </si>
  <si>
    <t xml:space="preserve">Mancanza di previsioni di meccanisimi oggettivi idonei a verificare il possesso dei requisiti attitudinali e professionali richiesti in relazione alla posizione da ricoprire; mancata verifica di potenziali incompatibilità nella composizione della commissione di concorso </t>
  </si>
  <si>
    <t xml:space="preserve">Previsioni di meccanisimi oggettivi idonei a verificare il possesso dei requisiti attitudinali e professionali richiesti in relazione alla posizione da ricoprire; verifica di potenziali incompatibilità nella composizione della commissione di concorso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</si>
</sst>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trike/>
      <sz val="14"/>
      <color indexed="8"/>
      <name val="Calibri"/>
      <family val="2"/>
    </font>
    <font>
      <b/>
      <sz val="14"/>
      <color indexed="36"/>
      <name val="Calibri"/>
      <family val="2"/>
    </font>
    <font>
      <b/>
      <strike/>
      <sz val="14"/>
      <color indexed="2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readingOrder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20" fontId="0" fillId="2" borderId="1" xfId="0" applyNumberFormat="1" applyFill="1" applyBorder="1" applyAlignment="1" applyProtection="1">
      <alignment vertical="top" wrapText="1"/>
      <protection locked="0"/>
    </xf>
    <xf numFmtId="0" fontId="13" fillId="0" borderId="0" xfId="0" applyFont="1" applyProtection="1"/>
    <xf numFmtId="0" fontId="3" fillId="2" borderId="15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horizontal="center" vertical="top" wrapText="1"/>
    </xf>
    <xf numFmtId="0" fontId="3" fillId="4" borderId="20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</xf>
    <xf numFmtId="0" fontId="14" fillId="0" borderId="0" xfId="0" applyFont="1" applyProtection="1"/>
    <xf numFmtId="0" fontId="13" fillId="0" borderId="0" xfId="0" quotePrefix="1" applyFont="1" applyProtection="1"/>
    <xf numFmtId="20" fontId="0" fillId="0" borderId="25" xfId="0" applyNumberFormat="1" applyFill="1" applyBorder="1" applyAlignment="1" applyProtection="1">
      <alignment vertical="top" wrapText="1"/>
      <protection locked="0"/>
    </xf>
    <xf numFmtId="20" fontId="0" fillId="0" borderId="1" xfId="0" applyNumberFormat="1" applyFill="1" applyBorder="1" applyAlignment="1" applyProtection="1">
      <alignment vertical="top" wrapText="1"/>
      <protection locked="0"/>
    </xf>
    <xf numFmtId="20" fontId="0" fillId="2" borderId="26" xfId="0" applyNumberFormat="1" applyFill="1" applyBorder="1" applyAlignment="1" applyProtection="1">
      <alignment vertical="top" wrapText="1"/>
      <protection locked="0"/>
    </xf>
    <xf numFmtId="0" fontId="5" fillId="2" borderId="15" xfId="0" applyFont="1" applyFill="1" applyBorder="1" applyAlignment="1" applyProtection="1">
      <alignment vertical="center"/>
    </xf>
    <xf numFmtId="0" fontId="12" fillId="2" borderId="16" xfId="0" applyFont="1" applyFill="1" applyBorder="1" applyAlignment="1" applyProtection="1">
      <alignment vertical="center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vertical="top" wrapText="1"/>
    </xf>
    <xf numFmtId="0" fontId="8" fillId="2" borderId="23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top" wrapText="1"/>
    </xf>
    <xf numFmtId="0" fontId="8" fillId="2" borderId="24" xfId="0" applyFont="1" applyFill="1" applyBorder="1" applyAlignment="1" applyProtection="1">
      <alignment horizontal="center" vertical="center"/>
    </xf>
    <xf numFmtId="0" fontId="0" fillId="0" borderId="21" xfId="0" applyFill="1" applyBorder="1" applyProtection="1"/>
    <xf numFmtId="0" fontId="6" fillId="0" borderId="19" xfId="0" applyFont="1" applyFill="1" applyBorder="1" applyAlignment="1" applyProtection="1">
      <alignment horizontal="left" readingOrder="1"/>
    </xf>
    <xf numFmtId="0" fontId="0" fillId="0" borderId="19" xfId="0" applyFill="1" applyBorder="1" applyProtection="1"/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top" wrapText="1"/>
    </xf>
    <xf numFmtId="0" fontId="3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top" wrapText="1"/>
    </xf>
    <xf numFmtId="0" fontId="8" fillId="4" borderId="31" xfId="0" applyFont="1" applyFill="1" applyBorder="1" applyAlignment="1" applyProtection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top" wrapText="1"/>
      <protection locked="0"/>
    </xf>
    <xf numFmtId="20" fontId="0" fillId="0" borderId="34" xfId="0" applyNumberFormat="1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</xf>
    <xf numFmtId="0" fontId="0" fillId="5" borderId="0" xfId="0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2" borderId="35" xfId="0" applyFill="1" applyBorder="1" applyAlignment="1" applyProtection="1">
      <alignment vertical="top" wrapText="1"/>
    </xf>
    <xf numFmtId="20" fontId="0" fillId="2" borderId="36" xfId="0" applyNumberFormat="1" applyFill="1" applyBorder="1" applyAlignment="1" applyProtection="1">
      <alignment vertical="top" wrapText="1"/>
      <protection locked="0"/>
    </xf>
    <xf numFmtId="20" fontId="0" fillId="2" borderId="37" xfId="0" applyNumberFormat="1" applyFill="1" applyBorder="1" applyAlignment="1" applyProtection="1">
      <alignment vertical="top" wrapText="1"/>
      <protection locked="0"/>
    </xf>
    <xf numFmtId="20" fontId="0" fillId="2" borderId="38" xfId="0" applyNumberFormat="1" applyFill="1" applyBorder="1" applyAlignment="1" applyProtection="1">
      <alignment vertical="top" wrapText="1"/>
      <protection locked="0"/>
    </xf>
    <xf numFmtId="20" fontId="0" fillId="2" borderId="39" xfId="0" applyNumberForma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center" wrapText="1"/>
    </xf>
    <xf numFmtId="0" fontId="5" fillId="6" borderId="23" xfId="0" applyFont="1" applyFill="1" applyBorder="1" applyAlignment="1" applyProtection="1">
      <alignment horizontal="left" readingOrder="1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vertical="top" wrapText="1"/>
    </xf>
    <xf numFmtId="0" fontId="0" fillId="6" borderId="2" xfId="0" applyFill="1" applyBorder="1" applyAlignment="1" applyProtection="1">
      <alignment vertical="top" wrapText="1"/>
    </xf>
    <xf numFmtId="0" fontId="0" fillId="0" borderId="0" xfId="0" quotePrefix="1" applyProtection="1"/>
    <xf numFmtId="0" fontId="0" fillId="0" borderId="0" xfId="0" applyProtection="1"/>
    <xf numFmtId="0" fontId="0" fillId="0" borderId="0" xfId="0" applyNumberFormat="1" applyBorder="1" applyAlignment="1" applyProtection="1">
      <alignment vertical="top" wrapText="1"/>
      <protection locked="0"/>
    </xf>
    <xf numFmtId="4" fontId="0" fillId="5" borderId="1" xfId="0" applyNumberFormat="1" applyFon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0" fontId="5" fillId="3" borderId="15" xfId="0" applyFont="1" applyFill="1" applyBorder="1" applyAlignment="1" applyProtection="1">
      <alignment horizontal="left" vertical="top" wrapText="1"/>
    </xf>
    <xf numFmtId="0" fontId="5" fillId="3" borderId="16" xfId="0" applyFont="1" applyFill="1" applyBorder="1" applyAlignment="1" applyProtection="1">
      <alignment horizontal="left" vertical="top" wrapText="1"/>
    </xf>
    <xf numFmtId="0" fontId="5" fillId="3" borderId="2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readingOrder="1"/>
    </xf>
    <xf numFmtId="0" fontId="6" fillId="0" borderId="10" xfId="0" applyFont="1" applyBorder="1" applyAlignment="1" applyProtection="1">
      <alignment horizontal="left" readingOrder="1"/>
    </xf>
    <xf numFmtId="0" fontId="5" fillId="0" borderId="13" xfId="0" applyFont="1" applyBorder="1" applyAlignment="1" applyProtection="1">
      <alignment horizontal="left" readingOrder="1"/>
    </xf>
    <xf numFmtId="0" fontId="5" fillId="0" borderId="14" xfId="0" applyFont="1" applyBorder="1" applyAlignment="1" applyProtection="1">
      <alignment horizontal="left" readingOrder="1"/>
    </xf>
    <xf numFmtId="0" fontId="3" fillId="0" borderId="15" xfId="0" applyFont="1" applyBorder="1" applyAlignment="1" applyProtection="1">
      <alignment horizontal="left" vertical="top"/>
    </xf>
    <xf numFmtId="0" fontId="7" fillId="0" borderId="16" xfId="0" applyFont="1" applyBorder="1" applyAlignment="1" applyProtection="1">
      <alignment horizontal="left" vertical="top"/>
    </xf>
    <xf numFmtId="0" fontId="7" fillId="0" borderId="17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readingOrder="1"/>
    </xf>
    <xf numFmtId="0" fontId="5" fillId="2" borderId="10" xfId="0" applyFont="1" applyFill="1" applyBorder="1" applyAlignment="1" applyProtection="1">
      <alignment horizontal="left" readingOrder="1"/>
    </xf>
    <xf numFmtId="0" fontId="5" fillId="0" borderId="12" xfId="0" applyFont="1" applyBorder="1" applyAlignment="1" applyProtection="1">
      <alignment horizontal="left" readingOrder="1"/>
    </xf>
    <xf numFmtId="0" fontId="5" fillId="0" borderId="10" xfId="0" applyFont="1" applyBorder="1" applyAlignment="1" applyProtection="1">
      <alignment horizontal="left" readingOrder="1"/>
    </xf>
    <xf numFmtId="0" fontId="8" fillId="5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top" wrapText="1"/>
      <protection locked="0"/>
    </xf>
    <xf numFmtId="0" fontId="8" fillId="4" borderId="27" xfId="0" applyFont="1" applyFill="1" applyBorder="1" applyAlignment="1" applyProtection="1">
      <alignment horizontal="center" vertical="top" wrapText="1"/>
    </xf>
    <xf numFmtId="0" fontId="8" fillId="4" borderId="33" xfId="0" applyFont="1" applyFill="1" applyBorder="1" applyAlignment="1" applyProtection="1">
      <alignment horizontal="center" vertical="top" wrapText="1"/>
    </xf>
    <xf numFmtId="0" fontId="0" fillId="4" borderId="3" xfId="0" applyFill="1" applyBorder="1" applyAlignment="1" applyProtection="1">
      <alignment vertical="top" wrapText="1"/>
      <protection locked="0"/>
    </xf>
    <xf numFmtId="20" fontId="0" fillId="4" borderId="2" xfId="0" applyNumberForma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8"/>
  <sheetViews>
    <sheetView tabSelected="1" zoomScale="85" zoomScaleNormal="85" workbookViewId="0">
      <selection sqref="A1:AI1"/>
    </sheetView>
  </sheetViews>
  <sheetFormatPr baseColWidth="10" defaultColWidth="9.140625" defaultRowHeight="15" x14ac:dyDescent="0.25"/>
  <cols>
    <col min="1" max="1" width="18.28515625" style="57" customWidth="1"/>
    <col min="2" max="2" width="19.140625" style="57" customWidth="1"/>
    <col min="3" max="3" width="16.85546875" style="57" customWidth="1"/>
    <col min="4" max="4" width="21" style="57" customWidth="1"/>
    <col min="5" max="5" width="18.42578125" style="57" customWidth="1"/>
    <col min="6" max="6" width="21.5703125" style="58" customWidth="1"/>
    <col min="7" max="8" width="13.7109375" style="58" customWidth="1"/>
    <col min="9" max="10" width="20.5703125" style="57" customWidth="1"/>
    <col min="11" max="11" width="18.28515625" style="57" customWidth="1"/>
    <col min="12" max="12" width="17.7109375" style="57" customWidth="1"/>
    <col min="13" max="13" width="17.28515625" style="57" customWidth="1"/>
    <col min="14" max="14" width="14.28515625" style="72" customWidth="1"/>
    <col min="15" max="15" width="21.42578125" style="58" customWidth="1"/>
    <col min="16" max="16" width="20" style="58" customWidth="1"/>
    <col min="17" max="17" width="19.7109375" style="58" customWidth="1"/>
    <col min="18" max="24" width="18" style="58" customWidth="1"/>
    <col min="25" max="25" width="19.42578125" style="58" customWidth="1"/>
    <col min="26" max="26" width="17.42578125" style="55" bestFit="1" customWidth="1"/>
    <col min="27" max="27" width="17.5703125" style="55" customWidth="1"/>
    <col min="28" max="30" width="21.140625" style="58" customWidth="1"/>
    <col min="31" max="31" width="22.85546875" style="58" customWidth="1"/>
    <col min="32" max="32" width="11.7109375" style="55" customWidth="1"/>
    <col min="33" max="33" width="19.42578125" style="55" customWidth="1"/>
    <col min="34" max="34" width="22.5703125" style="55" customWidth="1"/>
    <col min="35" max="35" width="26.7109375" style="55" customWidth="1"/>
    <col min="36" max="36" width="18.5703125" style="55" customWidth="1"/>
    <col min="37" max="38" width="17.42578125" style="56" customWidth="1"/>
    <col min="39" max="39" width="18.140625" style="56" customWidth="1"/>
    <col min="40" max="40" width="30" style="56" customWidth="1"/>
    <col min="41" max="41" width="14.140625" style="56" customWidth="1"/>
    <col min="42" max="42" width="14.85546875" style="56" customWidth="1"/>
    <col min="43" max="43" width="14.7109375" style="56" customWidth="1"/>
    <col min="44" max="16384" width="9.140625" style="56"/>
  </cols>
  <sheetData>
    <row r="1" spans="1:43" s="6" customFormat="1" ht="24" thickBot="1" x14ac:dyDescent="0.4">
      <c r="A1" s="82" t="s">
        <v>125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40"/>
      <c r="AK1" s="41"/>
      <c r="AL1" s="41"/>
      <c r="AM1" s="41"/>
      <c r="AN1" s="41"/>
      <c r="AO1" s="41"/>
      <c r="AP1" s="41"/>
      <c r="AQ1" s="41"/>
    </row>
    <row r="2" spans="1:43" s="6" customFormat="1" ht="24" thickBot="1" x14ac:dyDescent="0.4">
      <c r="A2" s="84" t="s">
        <v>32</v>
      </c>
      <c r="B2" s="85"/>
      <c r="C2" s="94" t="s">
        <v>143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16"/>
      <c r="AQ2" s="39"/>
    </row>
    <row r="3" spans="1:43" s="6" customFormat="1" ht="23.25" customHeight="1" thickBot="1" x14ac:dyDescent="0.4">
      <c r="A3" s="86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2" t="s">
        <v>61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65"/>
      <c r="AK3" s="75" t="s">
        <v>43</v>
      </c>
      <c r="AL3" s="76"/>
      <c r="AM3" s="76"/>
      <c r="AN3" s="77"/>
      <c r="AO3" s="31" t="s">
        <v>91</v>
      </c>
      <c r="AP3" s="32"/>
      <c r="AQ3" s="25"/>
    </row>
    <row r="4" spans="1:43" s="7" customFormat="1" ht="23.25" customHeight="1" thickBot="1" x14ac:dyDescent="0.3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13" t="s">
        <v>55</v>
      </c>
      <c r="P4" s="21"/>
      <c r="Q4" s="23"/>
      <c r="R4" s="78" t="s">
        <v>77</v>
      </c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9" t="s">
        <v>25</v>
      </c>
      <c r="AJ4" s="66"/>
      <c r="AK4" s="35"/>
      <c r="AL4" s="35"/>
      <c r="AM4" s="35"/>
      <c r="AN4" s="35"/>
      <c r="AO4" s="36"/>
      <c r="AP4" s="37"/>
      <c r="AQ4" s="36"/>
    </row>
    <row r="5" spans="1:43" s="7" customFormat="1" ht="24" customHeight="1" thickBot="1" x14ac:dyDescent="0.3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44"/>
      <c r="P5" s="42"/>
      <c r="Q5" s="24"/>
      <c r="R5" s="81" t="s">
        <v>142</v>
      </c>
      <c r="S5" s="81"/>
      <c r="T5" s="81"/>
      <c r="U5" s="81"/>
      <c r="V5" s="81"/>
      <c r="W5" s="81"/>
      <c r="X5" s="81"/>
      <c r="Y5" s="81"/>
      <c r="Z5" s="81"/>
      <c r="AA5" s="81"/>
      <c r="AB5" s="81" t="s">
        <v>101</v>
      </c>
      <c r="AC5" s="81"/>
      <c r="AD5" s="81"/>
      <c r="AE5" s="81"/>
      <c r="AF5" s="81"/>
      <c r="AG5" s="81"/>
      <c r="AH5" s="81"/>
      <c r="AI5" s="80"/>
      <c r="AJ5" s="66"/>
      <c r="AK5" s="33" t="s">
        <v>63</v>
      </c>
      <c r="AL5" s="33" t="s">
        <v>64</v>
      </c>
      <c r="AM5" s="33" t="s">
        <v>65</v>
      </c>
      <c r="AN5" s="33" t="s">
        <v>45</v>
      </c>
      <c r="AO5" s="38" t="s">
        <v>57</v>
      </c>
      <c r="AP5" s="34" t="s">
        <v>59</v>
      </c>
      <c r="AQ5" s="38" t="s">
        <v>58</v>
      </c>
    </row>
    <row r="6" spans="1:43" s="12" customFormat="1" ht="192.75" customHeight="1" thickBot="1" x14ac:dyDescent="0.3">
      <c r="A6" s="14" t="s">
        <v>96</v>
      </c>
      <c r="B6" s="11" t="s">
        <v>50</v>
      </c>
      <c r="C6" s="64" t="s">
        <v>137</v>
      </c>
      <c r="D6" s="14" t="s">
        <v>130</v>
      </c>
      <c r="E6" s="14" t="s">
        <v>73</v>
      </c>
      <c r="F6" s="96" t="s">
        <v>97</v>
      </c>
      <c r="G6" s="96" t="s">
        <v>51</v>
      </c>
      <c r="H6" s="96" t="s">
        <v>52</v>
      </c>
      <c r="I6" s="11" t="s">
        <v>98</v>
      </c>
      <c r="J6" s="11" t="s">
        <v>33</v>
      </c>
      <c r="K6" s="11" t="s">
        <v>139</v>
      </c>
      <c r="L6" s="14" t="s">
        <v>60</v>
      </c>
      <c r="M6" s="14" t="s">
        <v>75</v>
      </c>
      <c r="N6" s="15" t="s">
        <v>76</v>
      </c>
      <c r="O6" s="22" t="s">
        <v>54</v>
      </c>
      <c r="P6" s="43" t="s">
        <v>53</v>
      </c>
      <c r="Q6" s="98" t="s">
        <v>56</v>
      </c>
      <c r="R6" s="50" t="s">
        <v>2</v>
      </c>
      <c r="S6" s="51" t="s">
        <v>7</v>
      </c>
      <c r="T6" s="51" t="s">
        <v>10</v>
      </c>
      <c r="U6" s="51" t="s">
        <v>62</v>
      </c>
      <c r="V6" s="51" t="s">
        <v>17</v>
      </c>
      <c r="W6" s="99" t="s">
        <v>102</v>
      </c>
      <c r="X6" s="50" t="s">
        <v>141</v>
      </c>
      <c r="Y6" s="51" t="s">
        <v>88</v>
      </c>
      <c r="Z6" s="52" t="s">
        <v>0</v>
      </c>
      <c r="AA6" s="52" t="s">
        <v>5</v>
      </c>
      <c r="AB6" s="46" t="s">
        <v>86</v>
      </c>
      <c r="AC6" s="46" t="s">
        <v>78</v>
      </c>
      <c r="AD6" s="47" t="s">
        <v>79</v>
      </c>
      <c r="AE6" s="47" t="s">
        <v>124</v>
      </c>
      <c r="AF6" s="45" t="s">
        <v>0</v>
      </c>
      <c r="AG6" s="45" t="s">
        <v>6</v>
      </c>
      <c r="AH6" s="45" t="s">
        <v>1</v>
      </c>
      <c r="AI6" s="45" t="s">
        <v>66</v>
      </c>
      <c r="AJ6" s="67" t="s">
        <v>104</v>
      </c>
      <c r="AK6" s="48" t="s">
        <v>43</v>
      </c>
      <c r="AL6" s="48" t="s">
        <v>44</v>
      </c>
      <c r="AM6" s="48" t="s">
        <v>131</v>
      </c>
      <c r="AN6" s="48" t="s">
        <v>45</v>
      </c>
      <c r="AO6" s="49" t="s">
        <v>46</v>
      </c>
      <c r="AP6" s="49" t="s">
        <v>47</v>
      </c>
      <c r="AQ6" s="49" t="s">
        <v>48</v>
      </c>
    </row>
    <row r="7" spans="1:43" s="8" customFormat="1" ht="240.75" thickTop="1" x14ac:dyDescent="0.25">
      <c r="A7" s="17" t="s">
        <v>144</v>
      </c>
      <c r="B7" s="28" t="s">
        <v>29</v>
      </c>
      <c r="C7" s="1"/>
      <c r="D7" s="1" t="s">
        <v>145</v>
      </c>
      <c r="E7" s="1" t="s">
        <v>148</v>
      </c>
      <c r="F7" s="97" t="s">
        <v>161</v>
      </c>
      <c r="G7" s="74" t="s">
        <v>151</v>
      </c>
      <c r="H7" s="74" t="s">
        <v>163</v>
      </c>
      <c r="I7" s="5" t="s">
        <v>150</v>
      </c>
      <c r="J7" s="17" t="s">
        <v>167</v>
      </c>
      <c r="K7" s="1" t="s">
        <v>152</v>
      </c>
      <c r="L7" s="54" t="s">
        <v>134</v>
      </c>
      <c r="M7" s="73">
        <v>6369.83</v>
      </c>
      <c r="N7" s="74">
        <v>28</v>
      </c>
      <c r="O7" s="4" t="s">
        <v>169</v>
      </c>
      <c r="P7" s="9" t="s">
        <v>168</v>
      </c>
      <c r="Q7" s="100"/>
      <c r="R7" s="100" t="s">
        <v>3</v>
      </c>
      <c r="S7" s="101" t="s">
        <v>9</v>
      </c>
      <c r="T7" s="101" t="s">
        <v>11</v>
      </c>
      <c r="U7" s="101" t="s">
        <v>14</v>
      </c>
      <c r="V7" s="101" t="s">
        <v>18</v>
      </c>
      <c r="W7" s="101" t="s">
        <v>127</v>
      </c>
      <c r="X7" s="101" t="s">
        <v>128</v>
      </c>
      <c r="Y7" s="101" t="s">
        <v>19</v>
      </c>
      <c r="Z7" s="18">
        <v>18</v>
      </c>
      <c r="AA7" s="2">
        <f>ROUND(+Z7/8,1)</f>
        <v>2.2999999999999998</v>
      </c>
      <c r="AB7" s="60" t="s">
        <v>74</v>
      </c>
      <c r="AC7" s="61" t="s">
        <v>18</v>
      </c>
      <c r="AD7" s="61" t="s">
        <v>20</v>
      </c>
      <c r="AE7" s="62" t="s">
        <v>108</v>
      </c>
      <c r="AF7" s="59">
        <v>7</v>
      </c>
      <c r="AG7" s="3">
        <f t="shared" ref="AG7:AG8" si="0">ROUND(+AF7/4,1)</f>
        <v>1.8</v>
      </c>
      <c r="AH7" s="2">
        <f t="shared" ref="AH7:AH8" si="1">+AA7*AG7</f>
        <v>4.1399999999999997</v>
      </c>
      <c r="AI7" s="2">
        <v>1</v>
      </c>
      <c r="AJ7" s="68"/>
      <c r="AK7" s="10" t="s">
        <v>164</v>
      </c>
      <c r="AL7" s="10" t="s">
        <v>158</v>
      </c>
      <c r="AM7" s="10" t="s">
        <v>159</v>
      </c>
      <c r="AN7" s="10" t="s">
        <v>111</v>
      </c>
      <c r="AO7" s="10" t="s">
        <v>23</v>
      </c>
      <c r="AP7" s="10" t="s">
        <v>23</v>
      </c>
      <c r="AQ7" s="10" t="s">
        <v>40</v>
      </c>
    </row>
    <row r="8" spans="1:43" s="8" customFormat="1" ht="131.25" customHeight="1" x14ac:dyDescent="0.25">
      <c r="A8" s="5" t="s">
        <v>146</v>
      </c>
      <c r="B8" s="29" t="s">
        <v>92</v>
      </c>
      <c r="C8" s="1"/>
      <c r="D8" s="1" t="s">
        <v>147</v>
      </c>
      <c r="E8" s="1" t="s">
        <v>149</v>
      </c>
      <c r="F8" s="97" t="s">
        <v>160</v>
      </c>
      <c r="G8" s="74" t="s">
        <v>154</v>
      </c>
      <c r="H8" s="74" t="s">
        <v>162</v>
      </c>
      <c r="I8" s="5" t="s">
        <v>153</v>
      </c>
      <c r="J8" s="17" t="s">
        <v>154</v>
      </c>
      <c r="K8" s="53" t="s">
        <v>155</v>
      </c>
      <c r="L8" s="29" t="s">
        <v>134</v>
      </c>
      <c r="M8" s="73">
        <v>105440.56</v>
      </c>
      <c r="N8" s="74">
        <v>36</v>
      </c>
      <c r="O8" s="4" t="s">
        <v>156</v>
      </c>
      <c r="P8" s="9" t="s">
        <v>157</v>
      </c>
      <c r="Q8" s="100"/>
      <c r="R8" s="100" t="s">
        <v>3</v>
      </c>
      <c r="S8" s="101" t="s">
        <v>8</v>
      </c>
      <c r="T8" s="101" t="s">
        <v>11</v>
      </c>
      <c r="U8" s="101" t="s">
        <v>14</v>
      </c>
      <c r="V8" s="101" t="s">
        <v>18</v>
      </c>
      <c r="W8" s="101" t="s">
        <v>127</v>
      </c>
      <c r="X8" s="101" t="s">
        <v>128</v>
      </c>
      <c r="Y8" s="101" t="s">
        <v>18</v>
      </c>
      <c r="Z8" s="18">
        <v>11</v>
      </c>
      <c r="AA8" s="2">
        <f t="shared" ref="AA8" si="2">ROUND(+Z8/8,1)</f>
        <v>1.4</v>
      </c>
      <c r="AB8" s="63" t="s">
        <v>74</v>
      </c>
      <c r="AC8" s="19" t="s">
        <v>18</v>
      </c>
      <c r="AD8" s="19" t="s">
        <v>20</v>
      </c>
      <c r="AE8" s="30" t="s">
        <v>108</v>
      </c>
      <c r="AF8" s="59">
        <v>7</v>
      </c>
      <c r="AG8" s="3">
        <f t="shared" si="0"/>
        <v>1.8</v>
      </c>
      <c r="AH8" s="2">
        <f t="shared" si="1"/>
        <v>2.52</v>
      </c>
      <c r="AI8" s="2">
        <v>2</v>
      </c>
      <c r="AJ8" s="69"/>
      <c r="AK8" s="10" t="s">
        <v>165</v>
      </c>
      <c r="AL8" s="10" t="s">
        <v>166</v>
      </c>
      <c r="AM8" s="10" t="s">
        <v>159</v>
      </c>
      <c r="AN8" s="10" t="s">
        <v>111</v>
      </c>
      <c r="AO8" s="10" t="s">
        <v>23</v>
      </c>
      <c r="AP8" s="10" t="s">
        <v>23</v>
      </c>
      <c r="AQ8" s="10" t="s">
        <v>40</v>
      </c>
    </row>
  </sheetData>
  <mergeCells count="10">
    <mergeCell ref="A1:AI1"/>
    <mergeCell ref="A2:B2"/>
    <mergeCell ref="A3:N5"/>
    <mergeCell ref="O3:AI3"/>
    <mergeCell ref="C2:AI2"/>
    <mergeCell ref="AK3:AN3"/>
    <mergeCell ref="R4:AH4"/>
    <mergeCell ref="AI4:AI5"/>
    <mergeCell ref="R5:AA5"/>
    <mergeCell ref="AB5:AH5"/>
  </mergeCells>
  <dataValidations xWindow="1152" yWindow="699" count="3">
    <dataValidation operator="greaterThanOrEqual" allowBlank="1" showInputMessage="1" showErrorMessage="1" sqref="N6" xr:uid="{00000000-0002-0000-0000-00000B000000}"/>
    <dataValidation type="decimal" operator="greaterThanOrEqual" allowBlank="1" showInputMessage="1" showErrorMessage="1" sqref="M7:M8" xr:uid="{E851CE6C-E26A-4D9A-92B9-2BC43D13E48C}">
      <formula1>0</formula1>
    </dataValidation>
    <dataValidation type="whole" operator="greaterThanOrEqual" allowBlank="1" showInputMessage="1" showErrorMessage="1" sqref="N7:N8" xr:uid="{175B0FAE-F2CE-44AC-A691-AB5A3D20A8C2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52" yWindow="699" count="18">
        <x14:dataValidation type="list" allowBlank="1" showInputMessage="1" showErrorMessage="1" xr:uid="{F1B6229A-9F61-4E53-BA9A-E17F157EB451}">
          <x14:formula1>
            <xm:f>registro!$A$96:$A$100</xm:f>
          </x14:formula1>
          <xm:sqref>AN7:AN8</xm:sqref>
        </x14:dataValidation>
        <x14:dataValidation type="list" allowBlank="1" showInputMessage="1" showErrorMessage="1" promptTitle="Discrezionalità" prompt="Il processo è discrezionale?" xr:uid="{A54589E3-B892-4307-AA2B-0A89B685E133}">
          <x14:formula1>
            <xm:f>registro!$A$5:$A$7</xm:f>
          </x14:formula1>
          <xm:sqref>R7:R8</xm:sqref>
        </x14:dataValidation>
        <x14:dataValidation type="list" allowBlank="1" showInputMessage="1" showErrorMessage="1" promptTitle="Complessità del processo" prompt="Si tratta di un processo complesso che comporta il coinvolgimento di più amministrazioni (esclusi i controlli) in fasi successive per il conseguimento del risultato?" xr:uid="{9119AA98-202D-4C29-89DB-747B02BDFF91}">
          <x14:formula1>
            <xm:f>registro!$A$16:$A$18</xm:f>
          </x14:formula1>
          <xm:sqref>T7:T8</xm:sqref>
        </x14:dataValidation>
        <x14:dataValidation type="list" allowBlank="1" showInputMessage="1" showErrorMessage="1" promptTitle="Rilevanza economica" prompt="Qual è la rilevanza economica del processo?" xr:uid="{50E7BA92-4202-4E17-9D3A-1C0B81AA8954}">
          <x14:formula1>
            <xm:f>registro!$A$22:$A$24</xm:f>
          </x14:formula1>
          <xm:sqref>U7:U8</xm:sqref>
        </x14:dataValidation>
        <x14:dataValidation type="list" allowBlank="1" showInputMessage="1" showErrorMessage="1" promptTitle="Frazionabilità del processo" prompt="Il risultato finale del processo può essere raggiunto anche effettuando una pluralità di operazioni di entità economica ridotta che, considerate complessivamente, alla fine assicurano lo stesso risultato (es.: pluralità di affidamenti ridotti)?" xr:uid="{3B844DD2-3140-482D-8B37-51D0BB3AC6E7}">
          <x14:formula1>
            <xm:f>registro!$A$28:$A$29</xm:f>
          </x14:formula1>
          <xm:sqref>V7:V8</xm:sqref>
        </x14:dataValidation>
        <x14:dataValidation type="list" allowBlank="1" showInputMessage="1" showErrorMessage="1" promptTitle="Controlli durante il processo" prompt="Il tipo di controllo applicato durante il processo è svolto da persona diversa rispetto a quella che svolge le fasi precedenti del processo?" xr:uid="{2A6F7E14-FBC8-45F8-A4CA-FA4E434A2471}">
          <x14:formula1>
            <xm:f>registro!$A$33:$A$36</xm:f>
          </x14:formula1>
          <xm:sqref>W7:W8</xm:sqref>
        </x14:dataValidation>
        <x14:dataValidation type="list" allowBlank="1" showInputMessage="1" showErrorMessage="1" promptTitle="Assetto organizzativo" prompt="Rispetto al totale del personale impiegato nella singola unità organizzativa competente, quale percentuale di personale è impiegata nel processo? In caso di più uffici coinvolti, la percentuale va rapportata al personale complessivo di tutti gli uffici._x000a_" xr:uid="{8164B33C-6EA1-4D1B-B338-F9C0A7A70DF3}">
          <x14:formula1>
            <xm:f>registro!$A$51:$A$53</xm:f>
          </x14:formula1>
          <xm:sqref>AB7:AB8</xm:sqref>
        </x14:dataValidation>
        <x14:dataValidation type="list" allowBlank="1" showInputMessage="1" showErrorMessage="1" promptTitle="Incidenza economica" prompt="Nel corso degli ultimi 5 anni sono state pronunciate sentenze della Corte dei conti a carico di dipendenti (dirigenti e dipendenti) dell'ufficio, oppure sentenze di risarcimento del danno per la medesima o analoga tipologia di rischio?" xr:uid="{E4077CAB-A128-4FB8-BB9D-CA8D331C4AAC}">
          <x14:formula1>
            <xm:f>registro!$A$57:$A$58</xm:f>
          </x14:formula1>
          <xm:sqref>AC7:AC8</xm:sqref>
        </x14:dataValidation>
        <x14:dataValidation type="list" allowBlank="1" showInputMessage="1" showErrorMessage="1" promptTitle="Reputazione" prompt="Nel corso degli ultimi 5 anni sono stati pubblicati su giornali o riviste articoli aventi ad oggetto il medesimo rischio?" xr:uid="{7063A11E-A564-4B67-A2EA-6EF47628667D}">
          <x14:formula1>
            <xm:f>registro!$A$62:$A$65</xm:f>
          </x14:formula1>
          <xm:sqref>AD7:AD8</xm:sqref>
        </x14:dataValidation>
        <x14:dataValidation type="list" allowBlank="1" showInputMessage="1" showErrorMessage="1" promptTitle="Immagine e organizzazione" prompt="A quale livello può collocarsi il rischio ovvero la posizione / il ruolo che il soggetto riveste nell’organizzazione?" xr:uid="{1828E26A-EA24-4D27-BEE8-1476BA7FA608}">
          <x14:formula1>
            <xm:f>registro!$A$69:$A$70</xm:f>
          </x14:formula1>
          <xm:sqref>AE7:AE8</xm:sqref>
        </x14:dataValidation>
        <x14:dataValidation type="list" allowBlank="1" showInputMessage="1" showErrorMessage="1" xr:uid="{9648A2DE-CE59-41DE-9DA4-01899AB61129}">
          <x14:formula1>
            <xm:f>registro!$A$74:$A$86</xm:f>
          </x14:formula1>
          <xm:sqref>B7:B8</xm:sqref>
        </x14:dataValidation>
        <x14:dataValidation type="list" allowBlank="1" showInputMessage="1" showErrorMessage="1" xr:uid="{BAB4C29A-6EA3-4495-B342-3EAE79F2404D}">
          <x14:formula1>
            <xm:f>registro!$A$104:$A$105</xm:f>
          </x14:formula1>
          <xm:sqref>AO7:AO8</xm:sqref>
        </x14:dataValidation>
        <x14:dataValidation type="list" allowBlank="1" showInputMessage="1" showErrorMessage="1" xr:uid="{4F0BE313-C889-4DB6-8BCF-123B51C33EC0}">
          <x14:formula1>
            <xm:f>registro!$A$108:$A$109</xm:f>
          </x14:formula1>
          <xm:sqref>AP7:AP8</xm:sqref>
        </x14:dataValidation>
        <x14:dataValidation type="list" allowBlank="1" showInputMessage="1" showErrorMessage="1" xr:uid="{00FB3024-2FA1-4C29-8BE1-FA5BBF0EB05F}">
          <x14:formula1>
            <xm:f>registro!$A$112:$A$114</xm:f>
          </x14:formula1>
          <xm:sqref>AQ7:AQ8</xm:sqref>
        </x14:dataValidation>
        <x14:dataValidation type="list" allowBlank="1" showInputMessage="1" showErrorMessage="1" prompt="Responsabile (art. 10 e 11, LP n.17/1993)" xr:uid="{95D11D24-3EAA-4CED-B94E-0AE621206FA3}">
          <x14:formula1>
            <xm:f>registro!$A$89:$A$92</xm:f>
          </x14:formula1>
          <xm:sqref>L7:L8</xm:sqref>
        </x14:dataValidation>
        <x14:dataValidation type="list" allowBlank="1" showInputMessage="1" showErrorMessage="1" promptTitle="Rilevanza esterna" prompt="Il processo produce effetti diretti all’esterno dell’amministrazione provinciale?" xr:uid="{23B2F801-D850-4EB4-BA16-98A32FD0E3FE}">
          <x14:formula1>
            <xm:f>registro!$A$11:$A$12</xm:f>
          </x14:formula1>
          <xm:sqref>S7:S8</xm:sqref>
        </x14:dataValidation>
        <x14:dataValidation type="list" allowBlank="1" showInputMessage="1" showErrorMessage="1" promptTitle="Tracciabilità" prompt="I singoli passaggi del processo vengono documentati?" xr:uid="{C68C0AB7-2598-45F8-86CF-B6815B9975F3}">
          <x14:formula1>
            <xm:f>registro!$A$39:$A$41</xm:f>
          </x14:formula1>
          <xm:sqref>X7:X8</xm:sqref>
        </x14:dataValidation>
        <x14:dataValidation type="list" allowBlank="1" showInputMessage="1" showErrorMessage="1" promptTitle="Coinvolgimento soggetti esterni" prompt="Vengono coinvolti soggetti esterni?" xr:uid="{9DE6F876-FF23-4004-BBB4-277E8FB0844B}">
          <x14:formula1>
            <xm:f>registro!$A$44:$A$45</xm:f>
          </x14:formula1>
          <xm:sqref>Y7:Y8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K114"/>
  <sheetViews>
    <sheetView topLeftCell="A19" workbookViewId="0">
      <selection activeCell="C13" sqref="C13"/>
    </sheetView>
  </sheetViews>
  <sheetFormatPr baseColWidth="10" defaultColWidth="11.42578125" defaultRowHeight="15" x14ac:dyDescent="0.25"/>
  <cols>
    <col min="1" max="16384" width="11.42578125" style="20"/>
  </cols>
  <sheetData>
    <row r="1" spans="1:2" x14ac:dyDescent="0.25">
      <c r="A1" s="26" t="s">
        <v>121</v>
      </c>
      <c r="B1" s="26"/>
    </row>
    <row r="2" spans="1:2" x14ac:dyDescent="0.25">
      <c r="A2" s="26" t="s">
        <v>70</v>
      </c>
    </row>
    <row r="3" spans="1:2" x14ac:dyDescent="0.25">
      <c r="A3" s="20" t="s">
        <v>115</v>
      </c>
    </row>
    <row r="4" spans="1:2" x14ac:dyDescent="0.25">
      <c r="A4" s="20" t="s">
        <v>67</v>
      </c>
    </row>
    <row r="5" spans="1:2" x14ac:dyDescent="0.25">
      <c r="A5" s="20" t="s">
        <v>3</v>
      </c>
    </row>
    <row r="6" spans="1:2" x14ac:dyDescent="0.25">
      <c r="A6" s="20" t="s">
        <v>136</v>
      </c>
    </row>
    <row r="7" spans="1:2" x14ac:dyDescent="0.25">
      <c r="A7" s="20" t="s">
        <v>4</v>
      </c>
    </row>
    <row r="9" spans="1:2" x14ac:dyDescent="0.25">
      <c r="A9" s="20" t="s">
        <v>7</v>
      </c>
    </row>
    <row r="10" spans="1:2" x14ac:dyDescent="0.25">
      <c r="A10" s="20" t="s">
        <v>140</v>
      </c>
    </row>
    <row r="11" spans="1:2" x14ac:dyDescent="0.25">
      <c r="A11" s="20" t="s">
        <v>8</v>
      </c>
    </row>
    <row r="12" spans="1:2" x14ac:dyDescent="0.25">
      <c r="A12" s="20" t="s">
        <v>9</v>
      </c>
    </row>
    <row r="14" spans="1:2" x14ac:dyDescent="0.25">
      <c r="A14" s="20" t="s">
        <v>116</v>
      </c>
    </row>
    <row r="15" spans="1:2" x14ac:dyDescent="0.25">
      <c r="A15" s="20" t="s">
        <v>68</v>
      </c>
    </row>
    <row r="16" spans="1:2" x14ac:dyDescent="0.25">
      <c r="A16" s="20" t="s">
        <v>11</v>
      </c>
    </row>
    <row r="17" spans="1:1" x14ac:dyDescent="0.25">
      <c r="A17" s="20" t="s">
        <v>12</v>
      </c>
    </row>
    <row r="18" spans="1:1" x14ac:dyDescent="0.25">
      <c r="A18" s="20" t="s">
        <v>13</v>
      </c>
    </row>
    <row r="20" spans="1:1" x14ac:dyDescent="0.25">
      <c r="A20" s="20" t="s">
        <v>117</v>
      </c>
    </row>
    <row r="21" spans="1:1" x14ac:dyDescent="0.25">
      <c r="A21" s="20" t="s">
        <v>99</v>
      </c>
    </row>
    <row r="22" spans="1:1" x14ac:dyDescent="0.25">
      <c r="A22" s="20" t="s">
        <v>14</v>
      </c>
    </row>
    <row r="23" spans="1:1" x14ac:dyDescent="0.25">
      <c r="A23" s="20" t="s">
        <v>15</v>
      </c>
    </row>
    <row r="24" spans="1:1" x14ac:dyDescent="0.25">
      <c r="A24" s="20" t="s">
        <v>16</v>
      </c>
    </row>
    <row r="26" spans="1:1" x14ac:dyDescent="0.25">
      <c r="A26" s="20" t="s">
        <v>17</v>
      </c>
    </row>
    <row r="27" spans="1:1" x14ac:dyDescent="0.25">
      <c r="A27" s="20" t="s">
        <v>69</v>
      </c>
    </row>
    <row r="28" spans="1:1" x14ac:dyDescent="0.25">
      <c r="A28" s="20" t="s">
        <v>18</v>
      </c>
    </row>
    <row r="29" spans="1:1" x14ac:dyDescent="0.25">
      <c r="A29" s="20" t="s">
        <v>19</v>
      </c>
    </row>
    <row r="31" spans="1:1" x14ac:dyDescent="0.25">
      <c r="A31" s="20" t="s">
        <v>102</v>
      </c>
    </row>
    <row r="32" spans="1:1" x14ac:dyDescent="0.25">
      <c r="A32" s="20" t="s">
        <v>122</v>
      </c>
    </row>
    <row r="33" spans="1:1" x14ac:dyDescent="0.25">
      <c r="A33" s="20" t="s">
        <v>126</v>
      </c>
    </row>
    <row r="34" spans="1:1" x14ac:dyDescent="0.25">
      <c r="A34" s="20" t="s">
        <v>127</v>
      </c>
    </row>
    <row r="35" spans="1:1" x14ac:dyDescent="0.25">
      <c r="A35" s="20" t="s">
        <v>80</v>
      </c>
    </row>
    <row r="36" spans="1:1" x14ac:dyDescent="0.25">
      <c r="A36" s="20" t="s">
        <v>100</v>
      </c>
    </row>
    <row r="38" spans="1:1" x14ac:dyDescent="0.25">
      <c r="A38" s="20" t="s">
        <v>83</v>
      </c>
    </row>
    <row r="39" spans="1:1" x14ac:dyDescent="0.25">
      <c r="A39" s="20" t="s">
        <v>128</v>
      </c>
    </row>
    <row r="40" spans="1:1" x14ac:dyDescent="0.25">
      <c r="A40" s="20" t="s">
        <v>81</v>
      </c>
    </row>
    <row r="41" spans="1:1" x14ac:dyDescent="0.25">
      <c r="A41" s="20" t="s">
        <v>82</v>
      </c>
    </row>
    <row r="43" spans="1:1" x14ac:dyDescent="0.25">
      <c r="A43" s="20" t="s">
        <v>84</v>
      </c>
    </row>
    <row r="44" spans="1:1" x14ac:dyDescent="0.25">
      <c r="A44" s="20" t="s">
        <v>18</v>
      </c>
    </row>
    <row r="45" spans="1:1" x14ac:dyDescent="0.25">
      <c r="A45" s="20" t="s">
        <v>19</v>
      </c>
    </row>
    <row r="48" spans="1:1" x14ac:dyDescent="0.25">
      <c r="A48" s="26" t="s">
        <v>71</v>
      </c>
    </row>
    <row r="49" spans="1:1" x14ac:dyDescent="0.25">
      <c r="A49" s="20" t="s">
        <v>118</v>
      </c>
    </row>
    <row r="50" spans="1:1" x14ac:dyDescent="0.25">
      <c r="A50" s="20" t="s">
        <v>129</v>
      </c>
    </row>
    <row r="51" spans="1:1" x14ac:dyDescent="0.25">
      <c r="A51" s="20" t="s">
        <v>74</v>
      </c>
    </row>
    <row r="52" spans="1:1" x14ac:dyDescent="0.25">
      <c r="A52" s="20" t="s">
        <v>119</v>
      </c>
    </row>
    <row r="53" spans="1:1" x14ac:dyDescent="0.25">
      <c r="A53" s="20" t="s">
        <v>85</v>
      </c>
    </row>
    <row r="55" spans="1:1" x14ac:dyDescent="0.25">
      <c r="A55" s="20" t="s">
        <v>89</v>
      </c>
    </row>
    <row r="56" spans="1:1" x14ac:dyDescent="0.25">
      <c r="A56" s="20" t="s">
        <v>72</v>
      </c>
    </row>
    <row r="57" spans="1:1" x14ac:dyDescent="0.25">
      <c r="A57" s="20" t="s">
        <v>18</v>
      </c>
    </row>
    <row r="58" spans="1:1" x14ac:dyDescent="0.25">
      <c r="A58" s="20" t="s">
        <v>19</v>
      </c>
    </row>
    <row r="60" spans="1:1" x14ac:dyDescent="0.25">
      <c r="A60" s="20" t="s">
        <v>87</v>
      </c>
    </row>
    <row r="61" spans="1:1" x14ac:dyDescent="0.25">
      <c r="A61" s="20" t="s">
        <v>103</v>
      </c>
    </row>
    <row r="62" spans="1:1" x14ac:dyDescent="0.25">
      <c r="A62" s="20" t="s">
        <v>20</v>
      </c>
    </row>
    <row r="63" spans="1:1" x14ac:dyDescent="0.25">
      <c r="A63" s="20" t="s">
        <v>21</v>
      </c>
    </row>
    <row r="64" spans="1:1" x14ac:dyDescent="0.25">
      <c r="A64" s="20" t="s">
        <v>106</v>
      </c>
    </row>
    <row r="65" spans="1:1" x14ac:dyDescent="0.25">
      <c r="A65" s="20" t="s">
        <v>105</v>
      </c>
    </row>
    <row r="67" spans="1:1" x14ac:dyDescent="0.25">
      <c r="A67" s="20" t="s">
        <v>90</v>
      </c>
    </row>
    <row r="68" spans="1:1" x14ac:dyDescent="0.25">
      <c r="A68" s="20" t="s">
        <v>109</v>
      </c>
    </row>
    <row r="69" spans="1:1" x14ac:dyDescent="0.25">
      <c r="A69" s="20" t="s">
        <v>107</v>
      </c>
    </row>
    <row r="70" spans="1:1" x14ac:dyDescent="0.25">
      <c r="A70" s="20" t="s">
        <v>108</v>
      </c>
    </row>
    <row r="73" spans="1:1" x14ac:dyDescent="0.25">
      <c r="A73" s="20" t="s">
        <v>24</v>
      </c>
    </row>
    <row r="74" spans="1:1" x14ac:dyDescent="0.25">
      <c r="A74" s="27" t="s">
        <v>29</v>
      </c>
    </row>
    <row r="75" spans="1:1" x14ac:dyDescent="0.25">
      <c r="A75" s="27" t="s">
        <v>92</v>
      </c>
    </row>
    <row r="76" spans="1:1" x14ac:dyDescent="0.25">
      <c r="A76" s="27" t="s">
        <v>30</v>
      </c>
    </row>
    <row r="77" spans="1:1" x14ac:dyDescent="0.25">
      <c r="A77" s="27" t="s">
        <v>31</v>
      </c>
    </row>
    <row r="78" spans="1:1" x14ac:dyDescent="0.25">
      <c r="A78" s="27" t="s">
        <v>26</v>
      </c>
    </row>
    <row r="79" spans="1:1" x14ac:dyDescent="0.25">
      <c r="A79" s="27" t="s">
        <v>27</v>
      </c>
    </row>
    <row r="80" spans="1:1" x14ac:dyDescent="0.25">
      <c r="A80" s="27" t="s">
        <v>28</v>
      </c>
    </row>
    <row r="81" spans="1:11" x14ac:dyDescent="0.25">
      <c r="A81" s="27" t="s">
        <v>34</v>
      </c>
    </row>
    <row r="82" spans="1:11" x14ac:dyDescent="0.25">
      <c r="A82" s="27" t="s">
        <v>35</v>
      </c>
    </row>
    <row r="83" spans="1:11" x14ac:dyDescent="0.25">
      <c r="A83" s="27" t="s">
        <v>36</v>
      </c>
    </row>
    <row r="84" spans="1:11" x14ac:dyDescent="0.25">
      <c r="A84" s="27" t="s">
        <v>37</v>
      </c>
    </row>
    <row r="85" spans="1:11" x14ac:dyDescent="0.25">
      <c r="A85" s="27" t="s">
        <v>38</v>
      </c>
    </row>
    <row r="86" spans="1:11" x14ac:dyDescent="0.25">
      <c r="A86" s="70" t="s">
        <v>138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8" spans="1:11" x14ac:dyDescent="0.25">
      <c r="A88" s="20" t="s">
        <v>93</v>
      </c>
    </row>
    <row r="89" spans="1:11" x14ac:dyDescent="0.25">
      <c r="A89" s="27" t="s">
        <v>132</v>
      </c>
    </row>
    <row r="90" spans="1:11" x14ac:dyDescent="0.25">
      <c r="A90" s="27" t="s">
        <v>133</v>
      </c>
    </row>
    <row r="91" spans="1:11" x14ac:dyDescent="0.25">
      <c r="A91" s="27" t="s">
        <v>134</v>
      </c>
    </row>
    <row r="92" spans="1:11" x14ac:dyDescent="0.25">
      <c r="A92" s="27" t="s">
        <v>135</v>
      </c>
    </row>
    <row r="93" spans="1:11" x14ac:dyDescent="0.25">
      <c r="A93" s="27"/>
    </row>
    <row r="94" spans="1:11" x14ac:dyDescent="0.25">
      <c r="A94" s="26" t="s">
        <v>63</v>
      </c>
    </row>
    <row r="95" spans="1:11" x14ac:dyDescent="0.25">
      <c r="A95" s="20" t="s">
        <v>95</v>
      </c>
    </row>
    <row r="96" spans="1:11" x14ac:dyDescent="0.25">
      <c r="A96" s="20" t="s">
        <v>123</v>
      </c>
    </row>
    <row r="97" spans="1:1" x14ac:dyDescent="0.25">
      <c r="A97" s="20" t="s">
        <v>39</v>
      </c>
    </row>
    <row r="98" spans="1:1" x14ac:dyDescent="0.25">
      <c r="A98" s="20" t="s">
        <v>110</v>
      </c>
    </row>
    <row r="99" spans="1:1" x14ac:dyDescent="0.25">
      <c r="A99" s="20" t="s">
        <v>111</v>
      </c>
    </row>
    <row r="100" spans="1:1" x14ac:dyDescent="0.25">
      <c r="A100" s="20" t="s">
        <v>112</v>
      </c>
    </row>
    <row r="102" spans="1:1" x14ac:dyDescent="0.25">
      <c r="A102" s="26" t="s">
        <v>120</v>
      </c>
    </row>
    <row r="103" spans="1:1" x14ac:dyDescent="0.25">
      <c r="A103" s="20" t="s">
        <v>113</v>
      </c>
    </row>
    <row r="104" spans="1:1" x14ac:dyDescent="0.25">
      <c r="A104" s="20" t="s">
        <v>23</v>
      </c>
    </row>
    <row r="105" spans="1:1" x14ac:dyDescent="0.25">
      <c r="A105" s="20" t="s">
        <v>22</v>
      </c>
    </row>
    <row r="107" spans="1:1" x14ac:dyDescent="0.25">
      <c r="A107" s="20" t="s">
        <v>114</v>
      </c>
    </row>
    <row r="108" spans="1:1" x14ac:dyDescent="0.25">
      <c r="A108" s="20" t="s">
        <v>23</v>
      </c>
    </row>
    <row r="109" spans="1:1" x14ac:dyDescent="0.25">
      <c r="A109" s="20" t="s">
        <v>22</v>
      </c>
    </row>
    <row r="111" spans="1:1" x14ac:dyDescent="0.25">
      <c r="A111" s="20" t="s">
        <v>94</v>
      </c>
    </row>
    <row r="112" spans="1:1" x14ac:dyDescent="0.25">
      <c r="A112" s="20" t="s">
        <v>40</v>
      </c>
    </row>
    <row r="113" spans="1:1" x14ac:dyDescent="0.25">
      <c r="A113" s="20" t="s">
        <v>41</v>
      </c>
    </row>
    <row r="114" spans="1:1" x14ac:dyDescent="0.25">
      <c r="A114" s="20" t="s">
        <v>42</v>
      </c>
    </row>
  </sheetData>
  <dataValidations count="1">
    <dataValidation type="list" allowBlank="1" showInputMessage="1" showErrorMessage="1" sqref="K12" xr:uid="{B3639F9E-7EA5-4E26-87EC-19D77FC19214}">
      <formula1>$A$5:$A$7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mappatura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2018-11-29T15:14:19Z</cp:lastPrinted>
  <dcterms:created xsi:type="dcterms:W3CDTF">2013-12-01T19:01:16Z</dcterms:created>
  <dcterms:modified xsi:type="dcterms:W3CDTF">2019-02-12T09:44:10Z</dcterms:modified>
</cp:coreProperties>
</file>